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J51"/>
  <c r="J62" s="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I13"/>
  <c r="I24" s="1"/>
  <c r="H13"/>
  <c r="G13"/>
  <c r="G24" s="1"/>
  <c r="F13"/>
  <c r="H138" l="1"/>
  <c r="J119"/>
  <c r="F119"/>
  <c r="I100"/>
  <c r="F100"/>
  <c r="J100"/>
  <c r="H100"/>
  <c r="G100"/>
  <c r="F81"/>
  <c r="J81"/>
  <c r="I81"/>
  <c r="H81"/>
  <c r="G81"/>
  <c r="L196"/>
  <c r="L62"/>
  <c r="I62"/>
  <c r="H62"/>
  <c r="G62"/>
  <c r="H43"/>
  <c r="J43"/>
  <c r="J24"/>
  <c r="H24"/>
  <c r="F24"/>
  <c r="F196" s="1"/>
  <c r="I196" l="1"/>
  <c r="G196"/>
  <c r="H196"/>
  <c r="J196"/>
</calcChain>
</file>

<file path=xl/sharedStrings.xml><?xml version="1.0" encoding="utf-8"?>
<sst xmlns="http://schemas.openxmlformats.org/spreadsheetml/2006/main" count="332" uniqueCount="119">
  <si>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</si>
  <si>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</si>
  <si>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</si>
  <si>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</si>
  <si>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</si>
  <si>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</si>
  <si>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</si>
  <si>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</si>
  <si>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</si>
  <si>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</si>
  <si>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</si>
  <si>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</si>
  <si>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</si>
  <si>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</si>
  <si>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</si>
  <si>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</si>
  <si>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</si>
  <si>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</si>
  <si>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</si>
  <si>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</si>
  <si>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</si>
  <si>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</si>
  <si>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</si>
  <si>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</si>
  <si>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</si>
  <si>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</si>
  <si>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</si>
  <si>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</si>
  <si>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</si>
  <si>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</si>
  <si>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</si>
  <si>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</si>
  <si>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</si>
  <si>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</si>
  <si>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</si>
  <si>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</si>
  <si>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</si>
  <si>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</si>
  <si>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</si>
  <si>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</si>
  <si>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У.Н.</t>
  </si>
  <si>
    <t>Каша рисовая молочная</t>
  </si>
  <si>
    <t>54-21к-2020</t>
  </si>
  <si>
    <t xml:space="preserve">Чай с сахаром </t>
  </si>
  <si>
    <t>54-2гн-2020</t>
  </si>
  <si>
    <t>Хлеб пшеничный</t>
  </si>
  <si>
    <t>Апельсин</t>
  </si>
  <si>
    <t>Юшкозерская СОШ</t>
  </si>
  <si>
    <t>Суп картофельный с макаронными изделиями</t>
  </si>
  <si>
    <t>54-7с-2020</t>
  </si>
  <si>
    <t>54-5м-2020</t>
  </si>
  <si>
    <t>Котлета из курицы</t>
  </si>
  <si>
    <t>Греча отварная</t>
  </si>
  <si>
    <t>54-4г-2020</t>
  </si>
  <si>
    <t>Салат из помидоров и огурцов</t>
  </si>
  <si>
    <t>54-5з-2020</t>
  </si>
  <si>
    <t>Хлеб рж/пш</t>
  </si>
  <si>
    <t>Каша ячневая молочная</t>
  </si>
  <si>
    <t>Суп рыбный из свежей рыбы</t>
  </si>
  <si>
    <t>Гуляш</t>
  </si>
  <si>
    <t>54-2м-2020</t>
  </si>
  <si>
    <t>Макароны отварные</t>
  </si>
  <si>
    <t>54-1г-2020</t>
  </si>
  <si>
    <t>Компот из смеси сухофруктов</t>
  </si>
  <si>
    <t>54-1хн-2020</t>
  </si>
  <si>
    <t>Салат из капусты с морковью и яблоком</t>
  </si>
  <si>
    <t>54-9з-2020</t>
  </si>
  <si>
    <t>Пудинг из творога с яблоками</t>
  </si>
  <si>
    <t>54-4т-2020</t>
  </si>
  <si>
    <t>Яблоко</t>
  </si>
  <si>
    <t>Свекольник с мясом</t>
  </si>
  <si>
    <t>Плов с курицей</t>
  </si>
  <si>
    <t>54-12м-2020</t>
  </si>
  <si>
    <t>Каша гречневая молочная</t>
  </si>
  <si>
    <t>54-20к-2020</t>
  </si>
  <si>
    <t>Бутерброд с сыром</t>
  </si>
  <si>
    <t>Огурец в нарезке</t>
  </si>
  <si>
    <t>54-2з-2020</t>
  </si>
  <si>
    <t>Суп картофельный с горохом</t>
  </si>
  <si>
    <t>54-8с-2020</t>
  </si>
  <si>
    <t>Жаркое по-домашнему</t>
  </si>
  <si>
    <t>54-9м-2020</t>
  </si>
  <si>
    <t>Напиток из шиповника</t>
  </si>
  <si>
    <t>54-13хн-2020</t>
  </si>
  <si>
    <t>Омлет</t>
  </si>
  <si>
    <t>54-1о-2020</t>
  </si>
  <si>
    <t>Помидор в нарезке</t>
  </si>
  <si>
    <t>Щи из свежей капусты</t>
  </si>
  <si>
    <t>54-1с-2020</t>
  </si>
  <si>
    <t>Печень по-строгановски</t>
  </si>
  <si>
    <t>54-18м-2020</t>
  </si>
  <si>
    <t>Каша манная молочная</t>
  </si>
  <si>
    <t>Суп молочный рисовый</t>
  </si>
  <si>
    <t>Какао напиток</t>
  </si>
  <si>
    <t>54-18к-2020</t>
  </si>
  <si>
    <t>Каша пшенная молочная</t>
  </si>
  <si>
    <t>54-6к-2020</t>
  </si>
  <si>
    <t>Борщ с капустой и картофелем</t>
  </si>
  <si>
    <t>54-2с-2020</t>
  </si>
  <si>
    <t>Рагу из курицы</t>
  </si>
  <si>
    <t>54-22м-2020</t>
  </si>
  <si>
    <t>Запеканка из творога</t>
  </si>
  <si>
    <t>54-1т-2020</t>
  </si>
  <si>
    <t>Рассольник Ленинградский</t>
  </si>
  <si>
    <t>Каша пшеничая молочная</t>
  </si>
  <si>
    <t>54-12к-2020</t>
  </si>
  <si>
    <t>54-13з-2020</t>
  </si>
  <si>
    <t>Суп картофельный с мясными фрикадельками</t>
  </si>
  <si>
    <t>Рис отварной</t>
  </si>
  <si>
    <t>Каша геркулесовая молочная</t>
  </si>
  <si>
    <t>54-9к-2020</t>
  </si>
  <si>
    <t>Салат из квашеной капусты с луком</t>
  </si>
  <si>
    <t>Суп крестьянский с рисом</t>
  </si>
  <si>
    <t>54-9с-2020</t>
  </si>
  <si>
    <t>Котлета рыбная</t>
  </si>
  <si>
    <t>54-3р-2020</t>
  </si>
  <si>
    <t>Картофельное пюре</t>
  </si>
  <si>
    <t>54-11г-2020</t>
  </si>
  <si>
    <t>Салат из свеклы отварной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</si>
</sst>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E166" sqref="E16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47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51" t="s">
        <v>41</v>
      </c>
      <c r="F6" s="40">
        <v>200</v>
      </c>
      <c r="G6" s="40">
        <v>6.6</v>
      </c>
      <c r="H6" s="40">
        <v>8.1</v>
      </c>
      <c r="I6" s="40">
        <v>35.700000000000003</v>
      </c>
      <c r="J6" s="40">
        <v>242.1</v>
      </c>
      <c r="K6" s="52" t="s">
        <v>42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25.5">
      <c r="A8" s="23"/>
      <c r="B8" s="15"/>
      <c r="C8" s="11"/>
      <c r="D8" s="7" t="s">
        <v>22</v>
      </c>
      <c r="E8" s="53" t="s">
        <v>43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54" t="s">
        <v>44</v>
      </c>
      <c r="L8" s="43"/>
    </row>
    <row r="9" spans="1:12" ht="15">
      <c r="A9" s="23"/>
      <c r="B9" s="15"/>
      <c r="C9" s="11"/>
      <c r="D9" s="7" t="s">
        <v>23</v>
      </c>
      <c r="E9" s="53" t="s">
        <v>45</v>
      </c>
      <c r="F9" s="43">
        <v>50</v>
      </c>
      <c r="G9" s="43">
        <v>3.97</v>
      </c>
      <c r="H9" s="43">
        <v>0.65</v>
      </c>
      <c r="I9" s="43">
        <v>23.8</v>
      </c>
      <c r="J9" s="43">
        <v>118</v>
      </c>
      <c r="K9" s="44"/>
      <c r="L9" s="43"/>
    </row>
    <row r="10" spans="1:12" ht="15">
      <c r="A10" s="23"/>
      <c r="B10" s="15"/>
      <c r="C10" s="11"/>
      <c r="D10" s="7" t="s">
        <v>24</v>
      </c>
      <c r="E10" s="53" t="s">
        <v>46</v>
      </c>
      <c r="F10" s="43">
        <v>100</v>
      </c>
      <c r="G10" s="43">
        <v>0.9</v>
      </c>
      <c r="H10" s="43">
        <v>0.1</v>
      </c>
      <c r="I10" s="43">
        <v>11.8</v>
      </c>
      <c r="J10" s="43">
        <v>47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95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11.67</v>
      </c>
      <c r="H13" s="19">
        <f t="shared" si="0"/>
        <v>8.85</v>
      </c>
      <c r="I13" s="19">
        <f t="shared" si="0"/>
        <v>77.8</v>
      </c>
      <c r="J13" s="19">
        <f t="shared" si="0"/>
        <v>433.9</v>
      </c>
      <c r="K13" s="25"/>
      <c r="L13" s="19">
        <f t="shared" ref="L13" si="1">SUM(L6:L12)</f>
        <v>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54</v>
      </c>
      <c r="F14" s="43">
        <v>80</v>
      </c>
      <c r="G14" s="43">
        <v>1</v>
      </c>
      <c r="H14" s="43">
        <v>5.2</v>
      </c>
      <c r="I14" s="43">
        <v>3.1</v>
      </c>
      <c r="J14" s="43">
        <v>62.5</v>
      </c>
      <c r="K14" s="54" t="s">
        <v>55</v>
      </c>
      <c r="L14" s="43"/>
    </row>
    <row r="15" spans="1:12" ht="25.5">
      <c r="A15" s="23"/>
      <c r="B15" s="15"/>
      <c r="C15" s="11"/>
      <c r="D15" s="7" t="s">
        <v>27</v>
      </c>
      <c r="E15" s="53" t="s">
        <v>48</v>
      </c>
      <c r="F15" s="43">
        <v>250</v>
      </c>
      <c r="G15" s="43">
        <v>6.45</v>
      </c>
      <c r="H15" s="43">
        <v>3.48</v>
      </c>
      <c r="I15" s="43">
        <v>23.13</v>
      </c>
      <c r="J15" s="43">
        <v>149.5</v>
      </c>
      <c r="K15" s="54" t="s">
        <v>49</v>
      </c>
      <c r="L15" s="43"/>
    </row>
    <row r="16" spans="1:12" ht="25.5">
      <c r="A16" s="23"/>
      <c r="B16" s="15"/>
      <c r="C16" s="11"/>
      <c r="D16" s="7" t="s">
        <v>28</v>
      </c>
      <c r="E16" s="53" t="s">
        <v>51</v>
      </c>
      <c r="F16" s="43">
        <v>90</v>
      </c>
      <c r="G16" s="43">
        <v>17.28</v>
      </c>
      <c r="H16" s="43">
        <v>3.96</v>
      </c>
      <c r="I16" s="43">
        <v>12.12</v>
      </c>
      <c r="J16" s="43">
        <v>152.52000000000001</v>
      </c>
      <c r="K16" s="54" t="s">
        <v>50</v>
      </c>
      <c r="L16" s="43"/>
    </row>
    <row r="17" spans="1:12" ht="15">
      <c r="A17" s="23"/>
      <c r="B17" s="15"/>
      <c r="C17" s="11"/>
      <c r="D17" s="7" t="s">
        <v>29</v>
      </c>
      <c r="E17" s="53" t="s">
        <v>52</v>
      </c>
      <c r="F17" s="43">
        <v>150</v>
      </c>
      <c r="G17" s="43">
        <v>11</v>
      </c>
      <c r="H17" s="43">
        <v>9.3000000000000007</v>
      </c>
      <c r="I17" s="43">
        <v>47.9</v>
      </c>
      <c r="J17" s="43">
        <v>318.5</v>
      </c>
      <c r="K17" s="54" t="s">
        <v>53</v>
      </c>
      <c r="L17" s="43"/>
    </row>
    <row r="18" spans="1:12" ht="25.5">
      <c r="A18" s="23"/>
      <c r="B18" s="15"/>
      <c r="C18" s="11"/>
      <c r="D18" s="7" t="s">
        <v>30</v>
      </c>
      <c r="E18" s="53" t="s">
        <v>43</v>
      </c>
      <c r="F18" s="43">
        <v>200</v>
      </c>
      <c r="G18" s="43">
        <v>0.2</v>
      </c>
      <c r="H18" s="43">
        <v>0</v>
      </c>
      <c r="I18" s="43">
        <v>6.5</v>
      </c>
      <c r="J18" s="43">
        <v>26.8</v>
      </c>
      <c r="K18" s="54" t="s">
        <v>44</v>
      </c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53" t="s">
        <v>56</v>
      </c>
      <c r="F20" s="43">
        <v>60</v>
      </c>
      <c r="G20" s="43">
        <v>5.4</v>
      </c>
      <c r="H20" s="43">
        <v>1.8</v>
      </c>
      <c r="I20" s="43">
        <v>27.6</v>
      </c>
      <c r="J20" s="43">
        <v>148.19999999999999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95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41.330000000000005</v>
      </c>
      <c r="H23" s="19">
        <f t="shared" si="2"/>
        <v>23.740000000000002</v>
      </c>
      <c r="I23" s="19">
        <f t="shared" si="2"/>
        <v>120.35</v>
      </c>
      <c r="J23" s="19">
        <f t="shared" si="2"/>
        <v>858.02</v>
      </c>
      <c r="K23" s="25"/>
      <c r="L23" s="19">
        <f t="shared" ref="L23" si="3">SUM(L14:L22)</f>
        <v>95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1380</v>
      </c>
      <c r="G24" s="32">
        <f t="shared" ref="G24:J24" si="4">G13+G23</f>
        <v>53.000000000000007</v>
      </c>
      <c r="H24" s="32">
        <f t="shared" si="4"/>
        <v>32.590000000000003</v>
      </c>
      <c r="I24" s="32">
        <f t="shared" si="4"/>
        <v>198.14999999999998</v>
      </c>
      <c r="J24" s="32">
        <f t="shared" si="4"/>
        <v>1291.92</v>
      </c>
      <c r="K24" s="32"/>
      <c r="L24" s="32">
        <f t="shared" ref="L24" si="5">L13+L23</f>
        <v>190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57</v>
      </c>
      <c r="F25" s="40">
        <v>200</v>
      </c>
      <c r="G25" s="40">
        <v>9.0299999999999994</v>
      </c>
      <c r="H25" s="40">
        <v>8.33</v>
      </c>
      <c r="I25" s="40">
        <v>49.42</v>
      </c>
      <c r="J25" s="40">
        <v>308.58</v>
      </c>
      <c r="K25" s="41">
        <v>115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>
      <c r="A27" s="14"/>
      <c r="B27" s="15"/>
      <c r="C27" s="11"/>
      <c r="D27" s="7" t="s">
        <v>22</v>
      </c>
      <c r="E27" s="53" t="s">
        <v>43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54" t="s">
        <v>44</v>
      </c>
      <c r="L27" s="43"/>
    </row>
    <row r="28" spans="1:12" ht="15">
      <c r="A28" s="14"/>
      <c r="B28" s="15"/>
      <c r="C28" s="11"/>
      <c r="D28" s="7" t="s">
        <v>23</v>
      </c>
      <c r="E28" s="53" t="s">
        <v>45</v>
      </c>
      <c r="F28" s="43">
        <v>50</v>
      </c>
      <c r="G28" s="43">
        <v>3.97</v>
      </c>
      <c r="H28" s="43">
        <v>0.65</v>
      </c>
      <c r="I28" s="43">
        <v>23.8</v>
      </c>
      <c r="J28" s="43">
        <v>118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69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95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13.6</v>
      </c>
      <c r="H32" s="19">
        <f t="shared" ref="H32" si="7">SUM(H25:H31)</f>
        <v>9.3800000000000008</v>
      </c>
      <c r="I32" s="19">
        <f t="shared" ref="I32" si="8">SUM(I25:I31)</f>
        <v>89.52</v>
      </c>
      <c r="J32" s="19">
        <f t="shared" ref="J32:L32" si="9">SUM(J25:J31)</f>
        <v>500.38</v>
      </c>
      <c r="K32" s="25"/>
      <c r="L32" s="19">
        <f t="shared" si="9"/>
        <v>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65</v>
      </c>
      <c r="F33" s="55">
        <v>80</v>
      </c>
      <c r="G33" s="43">
        <v>1.4</v>
      </c>
      <c r="H33" s="43">
        <v>10.199999999999999</v>
      </c>
      <c r="I33" s="43">
        <v>6</v>
      </c>
      <c r="J33" s="43">
        <v>120.9</v>
      </c>
      <c r="K33" s="54" t="s">
        <v>66</v>
      </c>
      <c r="L33" s="43"/>
    </row>
    <row r="34" spans="1:12" ht="15">
      <c r="A34" s="14"/>
      <c r="B34" s="15"/>
      <c r="C34" s="11"/>
      <c r="D34" s="7" t="s">
        <v>27</v>
      </c>
      <c r="E34" s="53" t="s">
        <v>58</v>
      </c>
      <c r="F34" s="43">
        <v>250</v>
      </c>
      <c r="G34" s="43">
        <v>13.21</v>
      </c>
      <c r="H34" s="43">
        <v>4.1100000000000003</v>
      </c>
      <c r="I34" s="43">
        <v>6.7</v>
      </c>
      <c r="J34" s="43">
        <v>116.24</v>
      </c>
      <c r="K34" s="44">
        <v>50</v>
      </c>
      <c r="L34" s="43"/>
    </row>
    <row r="35" spans="1:12" ht="25.5">
      <c r="A35" s="14"/>
      <c r="B35" s="15"/>
      <c r="C35" s="11"/>
      <c r="D35" s="7" t="s">
        <v>28</v>
      </c>
      <c r="E35" s="53" t="s">
        <v>59</v>
      </c>
      <c r="F35" s="43">
        <v>80</v>
      </c>
      <c r="G35" s="43">
        <v>20.399999999999999</v>
      </c>
      <c r="H35" s="43">
        <v>20.399999999999999</v>
      </c>
      <c r="I35" s="43">
        <v>4.7</v>
      </c>
      <c r="J35" s="43">
        <v>283.60000000000002</v>
      </c>
      <c r="K35" s="54" t="s">
        <v>60</v>
      </c>
      <c r="L35" s="43"/>
    </row>
    <row r="36" spans="1:12" ht="15">
      <c r="A36" s="14"/>
      <c r="B36" s="15"/>
      <c r="C36" s="11"/>
      <c r="D36" s="7" t="s">
        <v>29</v>
      </c>
      <c r="E36" s="53" t="s">
        <v>61</v>
      </c>
      <c r="F36" s="43">
        <v>150</v>
      </c>
      <c r="G36" s="43">
        <v>7.1</v>
      </c>
      <c r="H36" s="43">
        <v>7.4</v>
      </c>
      <c r="I36" s="43">
        <v>43.7</v>
      </c>
      <c r="J36" s="43">
        <v>269.3</v>
      </c>
      <c r="K36" s="54" t="s">
        <v>62</v>
      </c>
      <c r="L36" s="43"/>
    </row>
    <row r="37" spans="1:12" ht="25.5">
      <c r="A37" s="14"/>
      <c r="B37" s="15"/>
      <c r="C37" s="11"/>
      <c r="D37" s="7" t="s">
        <v>30</v>
      </c>
      <c r="E37" s="53" t="s">
        <v>63</v>
      </c>
      <c r="F37" s="43">
        <v>200</v>
      </c>
      <c r="G37" s="43">
        <v>0.5</v>
      </c>
      <c r="H37" s="43">
        <v>0</v>
      </c>
      <c r="I37" s="43">
        <v>19.8</v>
      </c>
      <c r="J37" s="55">
        <v>81</v>
      </c>
      <c r="K37" s="55" t="s">
        <v>64</v>
      </c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53" t="s">
        <v>56</v>
      </c>
      <c r="F39" s="43">
        <v>60</v>
      </c>
      <c r="G39" s="43">
        <v>5.4</v>
      </c>
      <c r="H39" s="43">
        <v>1.8</v>
      </c>
      <c r="I39" s="43">
        <v>27.6</v>
      </c>
      <c r="J39" s="43">
        <v>148.19999999999999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95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48.01</v>
      </c>
      <c r="H42" s="19">
        <f t="shared" ref="H42" si="11">SUM(H33:H41)</f>
        <v>43.909999999999989</v>
      </c>
      <c r="I42" s="19">
        <f t="shared" ref="I42" si="12">SUM(I33:I41)</f>
        <v>108.5</v>
      </c>
      <c r="J42" s="19">
        <f t="shared" ref="J42:L42" si="13">SUM(J33:J41)</f>
        <v>1019.24</v>
      </c>
      <c r="K42" s="25"/>
      <c r="L42" s="19">
        <f t="shared" si="13"/>
        <v>95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1370</v>
      </c>
      <c r="G43" s="32">
        <f t="shared" ref="G43" si="14">G32+G42</f>
        <v>61.61</v>
      </c>
      <c r="H43" s="32">
        <f t="shared" ref="H43" si="15">H32+H42</f>
        <v>53.289999999999992</v>
      </c>
      <c r="I43" s="32">
        <f t="shared" ref="I43" si="16">I32+I42</f>
        <v>198.01999999999998</v>
      </c>
      <c r="J43" s="32">
        <f t="shared" ref="J43:L43" si="17">J32+J42</f>
        <v>1519.62</v>
      </c>
      <c r="K43" s="32"/>
      <c r="L43" s="32">
        <f t="shared" si="17"/>
        <v>190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200</v>
      </c>
      <c r="G44" s="40">
        <v>26.6</v>
      </c>
      <c r="H44" s="40">
        <v>20</v>
      </c>
      <c r="I44" s="40">
        <v>23.2</v>
      </c>
      <c r="J44" s="40">
        <v>378.7</v>
      </c>
      <c r="K44" s="41" t="s">
        <v>68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93</v>
      </c>
      <c r="F46" s="43">
        <v>200</v>
      </c>
      <c r="G46" s="43">
        <v>3.63</v>
      </c>
      <c r="H46" s="43">
        <v>2.95</v>
      </c>
      <c r="I46" s="43">
        <v>25.82</v>
      </c>
      <c r="J46" s="43">
        <v>142.47</v>
      </c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69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95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30.63</v>
      </c>
      <c r="H51" s="19">
        <f t="shared" ref="H51" si="19">SUM(H44:H50)</f>
        <v>23.349999999999998</v>
      </c>
      <c r="I51" s="19">
        <f t="shared" ref="I51" si="20">SUM(I44:I50)</f>
        <v>58.819999999999993</v>
      </c>
      <c r="J51" s="19">
        <f t="shared" ref="J51:L51" si="21">SUM(J44:J50)</f>
        <v>568.16999999999996</v>
      </c>
      <c r="K51" s="25"/>
      <c r="L51" s="19">
        <f t="shared" si="21"/>
        <v>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70</v>
      </c>
      <c r="F53" s="43">
        <v>250</v>
      </c>
      <c r="G53" s="43">
        <v>12.3</v>
      </c>
      <c r="H53" s="43">
        <v>7.5</v>
      </c>
      <c r="I53" s="43">
        <v>13.7</v>
      </c>
      <c r="J53" s="43">
        <v>195.6</v>
      </c>
      <c r="K53" s="44">
        <v>43</v>
      </c>
      <c r="L53" s="43"/>
    </row>
    <row r="54" spans="1:12" ht="25.5">
      <c r="A54" s="23"/>
      <c r="B54" s="15"/>
      <c r="C54" s="11"/>
      <c r="D54" s="7" t="s">
        <v>28</v>
      </c>
      <c r="E54" s="42" t="s">
        <v>71</v>
      </c>
      <c r="F54" s="43">
        <v>200</v>
      </c>
      <c r="G54" s="43">
        <v>34</v>
      </c>
      <c r="H54" s="43">
        <v>10.1</v>
      </c>
      <c r="I54" s="43">
        <v>41.5</v>
      </c>
      <c r="J54" s="43">
        <v>393.4</v>
      </c>
      <c r="K54" s="44" t="s">
        <v>72</v>
      </c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5.5">
      <c r="A56" s="23"/>
      <c r="B56" s="15"/>
      <c r="C56" s="11"/>
      <c r="D56" s="7" t="s">
        <v>30</v>
      </c>
      <c r="E56" s="53" t="s">
        <v>43</v>
      </c>
      <c r="F56" s="43">
        <v>200</v>
      </c>
      <c r="G56" s="43">
        <v>0.2</v>
      </c>
      <c r="H56" s="43">
        <v>0</v>
      </c>
      <c r="I56" s="43">
        <v>6.5</v>
      </c>
      <c r="J56" s="43">
        <v>26.8</v>
      </c>
      <c r="K56" s="54" t="s">
        <v>44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53" t="s">
        <v>56</v>
      </c>
      <c r="F58" s="43">
        <v>60</v>
      </c>
      <c r="G58" s="43">
        <v>5.4</v>
      </c>
      <c r="H58" s="43">
        <v>1.8</v>
      </c>
      <c r="I58" s="43">
        <v>27.6</v>
      </c>
      <c r="J58" s="43">
        <v>148.19999999999999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95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51.9</v>
      </c>
      <c r="H61" s="19">
        <f t="shared" ref="H61" si="23">SUM(H52:H60)</f>
        <v>19.400000000000002</v>
      </c>
      <c r="I61" s="19">
        <f t="shared" ref="I61" si="24">SUM(I52:I60)</f>
        <v>89.300000000000011</v>
      </c>
      <c r="J61" s="19">
        <f t="shared" ref="J61:L61" si="25">SUM(J52:J60)</f>
        <v>764</v>
      </c>
      <c r="K61" s="25"/>
      <c r="L61" s="19">
        <f t="shared" si="25"/>
        <v>95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1210</v>
      </c>
      <c r="G62" s="32">
        <f t="shared" ref="G62" si="26">G51+G61</f>
        <v>82.53</v>
      </c>
      <c r="H62" s="32">
        <f t="shared" ref="H62" si="27">H51+H61</f>
        <v>42.75</v>
      </c>
      <c r="I62" s="32">
        <f t="shared" ref="I62" si="28">I51+I61</f>
        <v>148.12</v>
      </c>
      <c r="J62" s="32">
        <f t="shared" ref="J62:L62" si="29">J51+J61</f>
        <v>1332.17</v>
      </c>
      <c r="K62" s="32"/>
      <c r="L62" s="32">
        <f t="shared" si="29"/>
        <v>190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200</v>
      </c>
      <c r="G63" s="40">
        <v>8.39</v>
      </c>
      <c r="H63" s="40">
        <v>8.4</v>
      </c>
      <c r="I63" s="40">
        <v>29.9</v>
      </c>
      <c r="J63" s="40">
        <v>230.5</v>
      </c>
      <c r="K63" s="41" t="s">
        <v>74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5.5">
      <c r="A65" s="23"/>
      <c r="B65" s="15"/>
      <c r="C65" s="11"/>
      <c r="D65" s="7" t="s">
        <v>22</v>
      </c>
      <c r="E65" s="53" t="s">
        <v>43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54" t="s">
        <v>44</v>
      </c>
      <c r="L65" s="43"/>
    </row>
    <row r="66" spans="1:12" ht="15">
      <c r="A66" s="23"/>
      <c r="B66" s="15"/>
      <c r="C66" s="11"/>
      <c r="D66" s="7" t="s">
        <v>23</v>
      </c>
      <c r="E66" s="42" t="s">
        <v>75</v>
      </c>
      <c r="F66" s="43">
        <v>60</v>
      </c>
      <c r="G66" s="43">
        <v>9.3000000000000007</v>
      </c>
      <c r="H66" s="43">
        <v>12</v>
      </c>
      <c r="I66" s="43">
        <v>13.3</v>
      </c>
      <c r="J66" s="43">
        <v>202.67</v>
      </c>
      <c r="K66" s="44">
        <v>376</v>
      </c>
      <c r="L66" s="43"/>
    </row>
    <row r="67" spans="1:12" ht="15">
      <c r="A67" s="23"/>
      <c r="B67" s="15"/>
      <c r="C67" s="11"/>
      <c r="D67" s="7" t="s">
        <v>24</v>
      </c>
      <c r="E67" s="53" t="s">
        <v>46</v>
      </c>
      <c r="F67" s="43">
        <v>100</v>
      </c>
      <c r="G67" s="43">
        <v>0.9</v>
      </c>
      <c r="H67" s="43">
        <v>0.1</v>
      </c>
      <c r="I67" s="43">
        <v>11.8</v>
      </c>
      <c r="J67" s="43">
        <v>47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95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18.79</v>
      </c>
      <c r="H70" s="19">
        <f t="shared" ref="H70" si="31">SUM(H63:H69)</f>
        <v>20.5</v>
      </c>
      <c r="I70" s="19">
        <f t="shared" ref="I70" si="32">SUM(I63:I69)</f>
        <v>61.5</v>
      </c>
      <c r="J70" s="19">
        <f t="shared" ref="J70:L70" si="33">SUM(J63:J69)</f>
        <v>506.97</v>
      </c>
      <c r="K70" s="25"/>
      <c r="L70" s="19">
        <f t="shared" si="33"/>
        <v>95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76</v>
      </c>
      <c r="F71" s="43">
        <v>80</v>
      </c>
      <c r="G71" s="43">
        <v>0.8</v>
      </c>
      <c r="H71" s="43">
        <v>0.1</v>
      </c>
      <c r="I71" s="43">
        <v>2.5</v>
      </c>
      <c r="J71" s="43">
        <v>14.1</v>
      </c>
      <c r="K71" s="44" t="s">
        <v>77</v>
      </c>
      <c r="L71" s="43"/>
    </row>
    <row r="72" spans="1:12" ht="25.5">
      <c r="A72" s="23"/>
      <c r="B72" s="15"/>
      <c r="C72" s="11"/>
      <c r="D72" s="7" t="s">
        <v>27</v>
      </c>
      <c r="E72" s="42" t="s">
        <v>78</v>
      </c>
      <c r="F72" s="43">
        <v>250</v>
      </c>
      <c r="G72" s="43">
        <v>8.35</v>
      </c>
      <c r="H72" s="43">
        <v>5.75</v>
      </c>
      <c r="I72" s="43">
        <v>20.350000000000001</v>
      </c>
      <c r="J72" s="43">
        <v>166.43</v>
      </c>
      <c r="K72" s="44" t="s">
        <v>79</v>
      </c>
      <c r="L72" s="43"/>
    </row>
    <row r="73" spans="1:12" ht="25.5">
      <c r="A73" s="23"/>
      <c r="B73" s="15"/>
      <c r="C73" s="11"/>
      <c r="D73" s="7" t="s">
        <v>28</v>
      </c>
      <c r="E73" s="42" t="s">
        <v>80</v>
      </c>
      <c r="F73" s="43">
        <v>200</v>
      </c>
      <c r="G73" s="43">
        <v>25.1</v>
      </c>
      <c r="H73" s="43">
        <v>24.2</v>
      </c>
      <c r="I73" s="43">
        <v>21.05</v>
      </c>
      <c r="J73" s="43">
        <v>403.7</v>
      </c>
      <c r="K73" s="44" t="s">
        <v>81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25.5">
      <c r="A75" s="23"/>
      <c r="B75" s="15"/>
      <c r="C75" s="11"/>
      <c r="D75" s="7" t="s">
        <v>30</v>
      </c>
      <c r="E75" s="42" t="s">
        <v>82</v>
      </c>
      <c r="F75" s="43">
        <v>200</v>
      </c>
      <c r="G75" s="43">
        <v>0.6</v>
      </c>
      <c r="H75" s="43">
        <v>0.2</v>
      </c>
      <c r="I75" s="43">
        <v>15.2</v>
      </c>
      <c r="J75" s="43">
        <v>65.3</v>
      </c>
      <c r="K75" s="44" t="s">
        <v>83</v>
      </c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53" t="s">
        <v>56</v>
      </c>
      <c r="F77" s="43">
        <v>60</v>
      </c>
      <c r="G77" s="43">
        <v>5.4</v>
      </c>
      <c r="H77" s="43">
        <v>1.8</v>
      </c>
      <c r="I77" s="43">
        <v>27.6</v>
      </c>
      <c r="J77" s="43">
        <v>148.19999999999999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95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40.25</v>
      </c>
      <c r="H80" s="19">
        <f t="shared" ref="H80" si="35">SUM(H71:H79)</f>
        <v>32.049999999999997</v>
      </c>
      <c r="I80" s="19">
        <f t="shared" ref="I80" si="36">SUM(I71:I79)</f>
        <v>86.700000000000017</v>
      </c>
      <c r="J80" s="19">
        <f t="shared" ref="J80:L80" si="37">SUM(J71:J79)</f>
        <v>797.73</v>
      </c>
      <c r="K80" s="25"/>
      <c r="L80" s="19">
        <f t="shared" si="37"/>
        <v>95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1350</v>
      </c>
      <c r="G81" s="32">
        <f t="shared" ref="G81" si="38">G70+G80</f>
        <v>59.04</v>
      </c>
      <c r="H81" s="32">
        <f t="shared" ref="H81" si="39">H70+H80</f>
        <v>52.55</v>
      </c>
      <c r="I81" s="32">
        <f t="shared" ref="I81" si="40">I70+I80</f>
        <v>148.20000000000002</v>
      </c>
      <c r="J81" s="32">
        <f t="shared" ref="J81:L81" si="41">J70+J80</f>
        <v>1304.7</v>
      </c>
      <c r="K81" s="32"/>
      <c r="L81" s="32">
        <f t="shared" si="41"/>
        <v>190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150</v>
      </c>
      <c r="G82" s="40">
        <v>16.899999999999999</v>
      </c>
      <c r="H82" s="40">
        <v>25.9</v>
      </c>
      <c r="I82" s="40">
        <v>4.2</v>
      </c>
      <c r="J82" s="40">
        <v>316.3</v>
      </c>
      <c r="K82" s="41" t="s">
        <v>85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>
      <c r="A84" s="23"/>
      <c r="B84" s="15"/>
      <c r="C84" s="11"/>
      <c r="D84" s="7" t="s">
        <v>22</v>
      </c>
      <c r="E84" s="53" t="s">
        <v>43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54" t="s">
        <v>44</v>
      </c>
      <c r="L84" s="43"/>
    </row>
    <row r="85" spans="1:12" ht="15">
      <c r="A85" s="23"/>
      <c r="B85" s="15"/>
      <c r="C85" s="11"/>
      <c r="D85" s="7" t="s">
        <v>23</v>
      </c>
      <c r="E85" s="53" t="s">
        <v>45</v>
      </c>
      <c r="F85" s="43">
        <v>50</v>
      </c>
      <c r="G85" s="43">
        <v>3.97</v>
      </c>
      <c r="H85" s="43">
        <v>0.65</v>
      </c>
      <c r="I85" s="43">
        <v>23.8</v>
      </c>
      <c r="J85" s="43">
        <v>118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69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95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21.469999999999995</v>
      </c>
      <c r="H89" s="19">
        <f t="shared" ref="H89" si="43">SUM(H82:H88)</f>
        <v>26.949999999999996</v>
      </c>
      <c r="I89" s="19">
        <f t="shared" ref="I89" si="44">SUM(I82:I88)</f>
        <v>44.3</v>
      </c>
      <c r="J89" s="19">
        <f t="shared" ref="J89:L89" si="45">SUM(J82:J88)</f>
        <v>508.1</v>
      </c>
      <c r="K89" s="25"/>
      <c r="L89" s="19">
        <f t="shared" si="45"/>
        <v>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80</v>
      </c>
      <c r="G90" s="43">
        <v>1.1000000000000001</v>
      </c>
      <c r="H90" s="43">
        <v>0.2</v>
      </c>
      <c r="I90" s="43">
        <v>3.8</v>
      </c>
      <c r="J90" s="43">
        <v>21.4</v>
      </c>
      <c r="K90" s="44" t="s">
        <v>77</v>
      </c>
      <c r="L90" s="43"/>
    </row>
    <row r="91" spans="1:12" ht="25.5">
      <c r="A91" s="23"/>
      <c r="B91" s="15"/>
      <c r="C91" s="11"/>
      <c r="D91" s="7" t="s">
        <v>27</v>
      </c>
      <c r="E91" s="42" t="s">
        <v>87</v>
      </c>
      <c r="F91" s="43">
        <v>250</v>
      </c>
      <c r="G91" s="43">
        <v>5.86</v>
      </c>
      <c r="H91" s="43">
        <v>7.63</v>
      </c>
      <c r="I91" s="43">
        <v>1.26</v>
      </c>
      <c r="J91" s="43">
        <v>142.78</v>
      </c>
      <c r="K91" s="44" t="s">
        <v>88</v>
      </c>
      <c r="L91" s="43"/>
    </row>
    <row r="92" spans="1:12" ht="25.5">
      <c r="A92" s="23"/>
      <c r="B92" s="15"/>
      <c r="C92" s="11"/>
      <c r="D92" s="7" t="s">
        <v>28</v>
      </c>
      <c r="E92" s="42" t="s">
        <v>89</v>
      </c>
      <c r="F92" s="43">
        <v>90</v>
      </c>
      <c r="G92" s="43">
        <v>15.07</v>
      </c>
      <c r="H92" s="43">
        <v>15.75</v>
      </c>
      <c r="I92" s="43">
        <v>5.96</v>
      </c>
      <c r="J92" s="43">
        <v>225.56</v>
      </c>
      <c r="K92" s="44" t="s">
        <v>90</v>
      </c>
      <c r="L92" s="43"/>
    </row>
    <row r="93" spans="1:12" ht="15">
      <c r="A93" s="23"/>
      <c r="B93" s="15"/>
      <c r="C93" s="11"/>
      <c r="D93" s="7" t="s">
        <v>29</v>
      </c>
      <c r="E93" s="42" t="s">
        <v>61</v>
      </c>
      <c r="F93" s="43">
        <v>150</v>
      </c>
      <c r="G93" s="43">
        <v>7.1</v>
      </c>
      <c r="H93" s="43">
        <v>7.4</v>
      </c>
      <c r="I93" s="43">
        <v>43.7</v>
      </c>
      <c r="J93" s="43">
        <v>269.3</v>
      </c>
      <c r="K93" s="44" t="s">
        <v>62</v>
      </c>
      <c r="L93" s="43"/>
    </row>
    <row r="94" spans="1:12" ht="25.5">
      <c r="A94" s="23"/>
      <c r="B94" s="15"/>
      <c r="C94" s="11"/>
      <c r="D94" s="7" t="s">
        <v>30</v>
      </c>
      <c r="E94" s="53" t="s">
        <v>43</v>
      </c>
      <c r="F94" s="43">
        <v>200</v>
      </c>
      <c r="G94" s="43">
        <v>0.2</v>
      </c>
      <c r="H94" s="43">
        <v>0</v>
      </c>
      <c r="I94" s="43">
        <v>6.5</v>
      </c>
      <c r="J94" s="43">
        <v>26.8</v>
      </c>
      <c r="K94" s="54" t="s">
        <v>44</v>
      </c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53" t="s">
        <v>56</v>
      </c>
      <c r="F96" s="43">
        <v>60</v>
      </c>
      <c r="G96" s="43">
        <v>5.4</v>
      </c>
      <c r="H96" s="43">
        <v>1.8</v>
      </c>
      <c r="I96" s="43">
        <v>27.6</v>
      </c>
      <c r="J96" s="43">
        <v>148.19999999999999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95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34.730000000000004</v>
      </c>
      <c r="H99" s="19">
        <f t="shared" ref="H99" si="47">SUM(H90:H98)</f>
        <v>32.779999999999994</v>
      </c>
      <c r="I99" s="19">
        <f t="shared" ref="I99" si="48">SUM(I90:I98)</f>
        <v>88.82</v>
      </c>
      <c r="J99" s="19">
        <f t="shared" ref="J99:L99" si="49">SUM(J90:J98)</f>
        <v>834.04</v>
      </c>
      <c r="K99" s="25"/>
      <c r="L99" s="19">
        <f t="shared" si="49"/>
        <v>95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1330</v>
      </c>
      <c r="G100" s="32">
        <f t="shared" ref="G100" si="50">G89+G99</f>
        <v>56.2</v>
      </c>
      <c r="H100" s="32">
        <f t="shared" ref="H100" si="51">H89+H99</f>
        <v>59.72999999999999</v>
      </c>
      <c r="I100" s="32">
        <f t="shared" ref="I100" si="52">I89+I99</f>
        <v>133.12</v>
      </c>
      <c r="J100" s="32">
        <f t="shared" ref="J100:L100" si="53">J89+J99</f>
        <v>1342.1399999999999</v>
      </c>
      <c r="K100" s="32"/>
      <c r="L100" s="32">
        <f t="shared" si="53"/>
        <v>190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200</v>
      </c>
      <c r="G101" s="40">
        <v>6.53</v>
      </c>
      <c r="H101" s="40">
        <v>7.03</v>
      </c>
      <c r="I101" s="40">
        <v>38.43</v>
      </c>
      <c r="J101" s="40">
        <v>244.92</v>
      </c>
      <c r="K101" s="41">
        <v>107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93</v>
      </c>
      <c r="F103" s="43">
        <v>200</v>
      </c>
      <c r="G103" s="43">
        <v>3.63</v>
      </c>
      <c r="H103" s="43">
        <v>2.95</v>
      </c>
      <c r="I103" s="43">
        <v>25.82</v>
      </c>
      <c r="J103" s="43">
        <v>142.47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53" t="s">
        <v>45</v>
      </c>
      <c r="F104" s="43">
        <v>50</v>
      </c>
      <c r="G104" s="43">
        <v>3.97</v>
      </c>
      <c r="H104" s="43">
        <v>0.65</v>
      </c>
      <c r="I104" s="43">
        <v>23.8</v>
      </c>
      <c r="J104" s="43">
        <v>118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69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95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14.530000000000001</v>
      </c>
      <c r="H108" s="19">
        <f t="shared" si="54"/>
        <v>11.030000000000001</v>
      </c>
      <c r="I108" s="19">
        <f t="shared" si="54"/>
        <v>97.85</v>
      </c>
      <c r="J108" s="19">
        <f t="shared" si="54"/>
        <v>552.39</v>
      </c>
      <c r="K108" s="25"/>
      <c r="L108" s="19">
        <f t="shared" ref="L108" si="55">SUM(L101:L107)</f>
        <v>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25.5">
      <c r="A110" s="23"/>
      <c r="B110" s="15"/>
      <c r="C110" s="11"/>
      <c r="D110" s="7" t="s">
        <v>27</v>
      </c>
      <c r="E110" s="42" t="s">
        <v>92</v>
      </c>
      <c r="F110" s="43">
        <v>250</v>
      </c>
      <c r="G110" s="43">
        <v>6.13</v>
      </c>
      <c r="H110" s="43">
        <v>6.93</v>
      </c>
      <c r="I110" s="43">
        <v>22.8</v>
      </c>
      <c r="J110" s="43">
        <v>177.85</v>
      </c>
      <c r="K110" s="44" t="s">
        <v>94</v>
      </c>
      <c r="L110" s="43"/>
    </row>
    <row r="111" spans="1:12" ht="25.5">
      <c r="A111" s="23"/>
      <c r="B111" s="15"/>
      <c r="C111" s="11"/>
      <c r="D111" s="7" t="s">
        <v>28</v>
      </c>
      <c r="E111" s="53" t="s">
        <v>59</v>
      </c>
      <c r="F111" s="43">
        <v>80</v>
      </c>
      <c r="G111" s="43">
        <v>20.399999999999999</v>
      </c>
      <c r="H111" s="43">
        <v>20.399999999999999</v>
      </c>
      <c r="I111" s="43">
        <v>4.7</v>
      </c>
      <c r="J111" s="43">
        <v>283.60000000000002</v>
      </c>
      <c r="K111" s="54" t="s">
        <v>60</v>
      </c>
      <c r="L111" s="43"/>
    </row>
    <row r="112" spans="1:12" ht="1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11</v>
      </c>
      <c r="H112" s="43">
        <v>9.3000000000000007</v>
      </c>
      <c r="I112" s="43">
        <v>47.9</v>
      </c>
      <c r="J112" s="43">
        <v>318.5</v>
      </c>
      <c r="K112" s="44" t="s">
        <v>53</v>
      </c>
      <c r="L112" s="43"/>
    </row>
    <row r="113" spans="1:12" ht="25.5">
      <c r="A113" s="23"/>
      <c r="B113" s="15"/>
      <c r="C113" s="11"/>
      <c r="D113" s="7" t="s">
        <v>30</v>
      </c>
      <c r="E113" s="53" t="s">
        <v>43</v>
      </c>
      <c r="F113" s="43">
        <v>200</v>
      </c>
      <c r="G113" s="43">
        <v>0.2</v>
      </c>
      <c r="H113" s="43">
        <v>0</v>
      </c>
      <c r="I113" s="43">
        <v>6.5</v>
      </c>
      <c r="J113" s="43">
        <v>26.8</v>
      </c>
      <c r="K113" s="54" t="s">
        <v>44</v>
      </c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53" t="s">
        <v>56</v>
      </c>
      <c r="F115" s="43">
        <v>60</v>
      </c>
      <c r="G115" s="43">
        <v>5.4</v>
      </c>
      <c r="H115" s="43">
        <v>1.8</v>
      </c>
      <c r="I115" s="43">
        <v>27.6</v>
      </c>
      <c r="J115" s="43">
        <v>148.19999999999999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95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43.13</v>
      </c>
      <c r="H118" s="19">
        <f t="shared" si="56"/>
        <v>38.429999999999993</v>
      </c>
      <c r="I118" s="19">
        <f t="shared" si="56"/>
        <v>109.5</v>
      </c>
      <c r="J118" s="19">
        <f t="shared" si="56"/>
        <v>954.95</v>
      </c>
      <c r="K118" s="25"/>
      <c r="L118" s="19">
        <f t="shared" ref="L118" si="57">SUM(L109:L117)</f>
        <v>95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1290</v>
      </c>
      <c r="G119" s="32">
        <f t="shared" ref="G119" si="58">G108+G118</f>
        <v>57.660000000000004</v>
      </c>
      <c r="H119" s="32">
        <f t="shared" ref="H119" si="59">H108+H118</f>
        <v>49.459999999999994</v>
      </c>
      <c r="I119" s="32">
        <f t="shared" ref="I119" si="60">I108+I118</f>
        <v>207.35</v>
      </c>
      <c r="J119" s="32">
        <f t="shared" ref="J119:L119" si="61">J108+J118</f>
        <v>1507.3400000000001</v>
      </c>
      <c r="K119" s="32"/>
      <c r="L119" s="32">
        <f t="shared" si="61"/>
        <v>190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200</v>
      </c>
      <c r="G120" s="40">
        <v>10.4</v>
      </c>
      <c r="H120" s="40">
        <v>14.5</v>
      </c>
      <c r="I120" s="40">
        <v>56.9</v>
      </c>
      <c r="J120" s="40">
        <v>359.9</v>
      </c>
      <c r="K120" s="41" t="s">
        <v>96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>
      <c r="A122" s="14"/>
      <c r="B122" s="15"/>
      <c r="C122" s="11"/>
      <c r="D122" s="7" t="s">
        <v>22</v>
      </c>
      <c r="E122" s="53" t="s">
        <v>43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54" t="s">
        <v>44</v>
      </c>
      <c r="L122" s="43"/>
    </row>
    <row r="123" spans="1:12" ht="15">
      <c r="A123" s="14"/>
      <c r="B123" s="15"/>
      <c r="C123" s="11"/>
      <c r="D123" s="7" t="s">
        <v>23</v>
      </c>
      <c r="E123" s="53" t="s">
        <v>45</v>
      </c>
      <c r="F123" s="43">
        <v>50</v>
      </c>
      <c r="G123" s="43">
        <v>3.97</v>
      </c>
      <c r="H123" s="43">
        <v>0.65</v>
      </c>
      <c r="I123" s="43">
        <v>23.8</v>
      </c>
      <c r="J123" s="43">
        <v>118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69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95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14.97</v>
      </c>
      <c r="H127" s="19">
        <f t="shared" si="62"/>
        <v>15.55</v>
      </c>
      <c r="I127" s="19">
        <f t="shared" si="62"/>
        <v>97</v>
      </c>
      <c r="J127" s="19">
        <f t="shared" si="62"/>
        <v>551.70000000000005</v>
      </c>
      <c r="K127" s="25"/>
      <c r="L127" s="19">
        <f t="shared" ref="L127" si="63">SUM(L120:L126)</f>
        <v>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54</v>
      </c>
      <c r="F128" s="43">
        <v>80</v>
      </c>
      <c r="G128" s="43">
        <v>1</v>
      </c>
      <c r="H128" s="43">
        <v>5.2</v>
      </c>
      <c r="I128" s="43">
        <v>3.1</v>
      </c>
      <c r="J128" s="43">
        <v>62.5</v>
      </c>
      <c r="K128" s="54" t="s">
        <v>55</v>
      </c>
      <c r="L128" s="43"/>
    </row>
    <row r="129" spans="1:12" ht="25.5">
      <c r="A129" s="14"/>
      <c r="B129" s="15"/>
      <c r="C129" s="11"/>
      <c r="D129" s="7" t="s">
        <v>27</v>
      </c>
      <c r="E129" s="42" t="s">
        <v>97</v>
      </c>
      <c r="F129" s="43">
        <v>250</v>
      </c>
      <c r="G129" s="43">
        <v>5.88</v>
      </c>
      <c r="H129" s="43">
        <v>7.63</v>
      </c>
      <c r="I129" s="43">
        <v>12.63</v>
      </c>
      <c r="J129" s="43">
        <v>142.78</v>
      </c>
      <c r="K129" s="44" t="s">
        <v>98</v>
      </c>
      <c r="L129" s="43"/>
    </row>
    <row r="130" spans="1:12" ht="25.5">
      <c r="A130" s="14"/>
      <c r="B130" s="15"/>
      <c r="C130" s="11"/>
      <c r="D130" s="7" t="s">
        <v>28</v>
      </c>
      <c r="E130" s="42" t="s">
        <v>99</v>
      </c>
      <c r="F130" s="43">
        <v>200</v>
      </c>
      <c r="G130" s="43">
        <v>26.2</v>
      </c>
      <c r="H130" s="43">
        <v>8.8000000000000007</v>
      </c>
      <c r="I130" s="43">
        <v>21.9</v>
      </c>
      <c r="J130" s="43">
        <v>271.60000000000002</v>
      </c>
      <c r="K130" s="44" t="s">
        <v>100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25.5">
      <c r="A132" s="14"/>
      <c r="B132" s="15"/>
      <c r="C132" s="11"/>
      <c r="D132" s="7" t="s">
        <v>30</v>
      </c>
      <c r="E132" s="42" t="s">
        <v>82</v>
      </c>
      <c r="F132" s="43">
        <v>200</v>
      </c>
      <c r="G132" s="43">
        <v>0.6</v>
      </c>
      <c r="H132" s="43">
        <v>0.2</v>
      </c>
      <c r="I132" s="43">
        <v>15.2</v>
      </c>
      <c r="J132" s="43">
        <v>65.3</v>
      </c>
      <c r="K132" s="44" t="s">
        <v>83</v>
      </c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53" t="s">
        <v>56</v>
      </c>
      <c r="F134" s="43">
        <v>60</v>
      </c>
      <c r="G134" s="43">
        <v>5.4</v>
      </c>
      <c r="H134" s="43">
        <v>1.8</v>
      </c>
      <c r="I134" s="43">
        <v>27.6</v>
      </c>
      <c r="J134" s="43">
        <v>148.19999999999999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95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39.08</v>
      </c>
      <c r="H137" s="19">
        <f t="shared" si="64"/>
        <v>23.630000000000003</v>
      </c>
      <c r="I137" s="19">
        <f t="shared" si="64"/>
        <v>80.430000000000007</v>
      </c>
      <c r="J137" s="19">
        <f t="shared" si="64"/>
        <v>690.37999999999988</v>
      </c>
      <c r="K137" s="25"/>
      <c r="L137" s="19">
        <f t="shared" ref="L137" si="65">SUM(L128:L136)</f>
        <v>95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1340</v>
      </c>
      <c r="G138" s="32">
        <f t="shared" ref="G138" si="66">G127+G137</f>
        <v>54.05</v>
      </c>
      <c r="H138" s="32">
        <f t="shared" ref="H138" si="67">H127+H137</f>
        <v>39.180000000000007</v>
      </c>
      <c r="I138" s="32">
        <f t="shared" ref="I138" si="68">I127+I137</f>
        <v>177.43</v>
      </c>
      <c r="J138" s="32">
        <f t="shared" ref="J138:L138" si="69">J127+J137</f>
        <v>1242.08</v>
      </c>
      <c r="K138" s="32"/>
      <c r="L138" s="32">
        <f t="shared" si="69"/>
        <v>190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101</v>
      </c>
      <c r="F139" s="40">
        <v>200</v>
      </c>
      <c r="G139" s="40">
        <v>34.200000000000003</v>
      </c>
      <c r="H139" s="40">
        <v>21.3</v>
      </c>
      <c r="I139" s="40">
        <v>33.299999999999997</v>
      </c>
      <c r="J139" s="40">
        <v>463.1</v>
      </c>
      <c r="K139" s="41" t="s">
        <v>102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5.5">
      <c r="A141" s="23"/>
      <c r="B141" s="15"/>
      <c r="C141" s="11"/>
      <c r="D141" s="7" t="s">
        <v>22</v>
      </c>
      <c r="E141" s="53" t="s">
        <v>43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54" t="s">
        <v>44</v>
      </c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69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95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34.800000000000004</v>
      </c>
      <c r="H146" s="19">
        <f t="shared" si="70"/>
        <v>21.7</v>
      </c>
      <c r="I146" s="19">
        <f t="shared" si="70"/>
        <v>49.599999999999994</v>
      </c>
      <c r="J146" s="19">
        <f t="shared" si="70"/>
        <v>536.90000000000009</v>
      </c>
      <c r="K146" s="25"/>
      <c r="L146" s="19">
        <f t="shared" ref="L146" si="71">SUM(L139:L145)</f>
        <v>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103</v>
      </c>
      <c r="F148" s="43">
        <v>250</v>
      </c>
      <c r="G148" s="43">
        <v>5.93</v>
      </c>
      <c r="H148" s="43">
        <v>7.8</v>
      </c>
      <c r="I148" s="43">
        <v>17</v>
      </c>
      <c r="J148" s="43">
        <v>161.72999999999999</v>
      </c>
      <c r="K148" s="44"/>
      <c r="L148" s="43"/>
    </row>
    <row r="149" spans="1:12" ht="25.5">
      <c r="A149" s="23"/>
      <c r="B149" s="15"/>
      <c r="C149" s="11"/>
      <c r="D149" s="7" t="s">
        <v>28</v>
      </c>
      <c r="E149" s="53" t="s">
        <v>51</v>
      </c>
      <c r="F149" s="43">
        <v>90</v>
      </c>
      <c r="G149" s="43">
        <v>17.28</v>
      </c>
      <c r="H149" s="43">
        <v>3.96</v>
      </c>
      <c r="I149" s="43">
        <v>12.12</v>
      </c>
      <c r="J149" s="43">
        <v>152.52000000000001</v>
      </c>
      <c r="K149" s="54" t="s">
        <v>50</v>
      </c>
      <c r="L149" s="43"/>
    </row>
    <row r="150" spans="1:12" ht="1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7.1</v>
      </c>
      <c r="H150" s="43">
        <v>7.4</v>
      </c>
      <c r="I150" s="43">
        <v>43.7</v>
      </c>
      <c r="J150" s="43">
        <v>269.3</v>
      </c>
      <c r="K150" s="44" t="s">
        <v>62</v>
      </c>
      <c r="L150" s="43"/>
    </row>
    <row r="151" spans="1:12" ht="25.5">
      <c r="A151" s="23"/>
      <c r="B151" s="15"/>
      <c r="C151" s="11"/>
      <c r="D151" s="7" t="s">
        <v>30</v>
      </c>
      <c r="E151" s="53" t="s">
        <v>63</v>
      </c>
      <c r="F151" s="43">
        <v>200</v>
      </c>
      <c r="G151" s="43">
        <v>0.5</v>
      </c>
      <c r="H151" s="43">
        <v>0</v>
      </c>
      <c r="I151" s="43">
        <v>19.8</v>
      </c>
      <c r="J151" s="55">
        <v>81</v>
      </c>
      <c r="K151" s="55" t="s">
        <v>64</v>
      </c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53" t="s">
        <v>56</v>
      </c>
      <c r="F153" s="43">
        <v>60</v>
      </c>
      <c r="G153" s="43">
        <v>5.4</v>
      </c>
      <c r="H153" s="43">
        <v>1.8</v>
      </c>
      <c r="I153" s="43">
        <v>27.6</v>
      </c>
      <c r="J153" s="43">
        <v>148.19999999999999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95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36.21</v>
      </c>
      <c r="H156" s="19">
        <f t="shared" si="72"/>
        <v>20.96</v>
      </c>
      <c r="I156" s="19">
        <f t="shared" si="72"/>
        <v>120.22</v>
      </c>
      <c r="J156" s="19">
        <f t="shared" si="72"/>
        <v>812.75</v>
      </c>
      <c r="K156" s="25"/>
      <c r="L156" s="19">
        <f t="shared" ref="L156" si="73">SUM(L147:L155)</f>
        <v>95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1250</v>
      </c>
      <c r="G157" s="32">
        <f t="shared" ref="G157" si="74">G146+G156</f>
        <v>71.010000000000005</v>
      </c>
      <c r="H157" s="32">
        <f t="shared" ref="H157" si="75">H146+H156</f>
        <v>42.66</v>
      </c>
      <c r="I157" s="32">
        <f t="shared" ref="I157" si="76">I146+I156</f>
        <v>169.82</v>
      </c>
      <c r="J157" s="32">
        <f t="shared" ref="J157:L157" si="77">J146+J156</f>
        <v>1349.65</v>
      </c>
      <c r="K157" s="32"/>
      <c r="L157" s="32">
        <f t="shared" si="77"/>
        <v>190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104</v>
      </c>
      <c r="F158" s="40">
        <v>200</v>
      </c>
      <c r="G158" s="40">
        <v>10.1</v>
      </c>
      <c r="H158" s="40">
        <v>13.5</v>
      </c>
      <c r="I158" s="40">
        <v>48.1</v>
      </c>
      <c r="J158" s="40">
        <v>354.2</v>
      </c>
      <c r="K158" s="41" t="s">
        <v>105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>
      <c r="A160" s="23"/>
      <c r="B160" s="15"/>
      <c r="C160" s="11"/>
      <c r="D160" s="7" t="s">
        <v>22</v>
      </c>
      <c r="E160" s="53" t="s">
        <v>43</v>
      </c>
      <c r="F160" s="43">
        <v>200</v>
      </c>
      <c r="G160" s="43">
        <v>0.2</v>
      </c>
      <c r="H160" s="43">
        <v>0</v>
      </c>
      <c r="I160" s="43">
        <v>6.5</v>
      </c>
      <c r="J160" s="43">
        <v>26.8</v>
      </c>
      <c r="K160" s="54" t="s">
        <v>44</v>
      </c>
      <c r="L160" s="43"/>
    </row>
    <row r="161" spans="1:12" ht="15">
      <c r="A161" s="23"/>
      <c r="B161" s="15"/>
      <c r="C161" s="11"/>
      <c r="D161" s="7" t="s">
        <v>23</v>
      </c>
      <c r="E161" s="53" t="s">
        <v>45</v>
      </c>
      <c r="F161" s="43">
        <v>50</v>
      </c>
      <c r="G161" s="43">
        <v>3.97</v>
      </c>
      <c r="H161" s="43">
        <v>0.65</v>
      </c>
      <c r="I161" s="43">
        <v>23.8</v>
      </c>
      <c r="J161" s="43">
        <v>118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53" t="s">
        <v>46</v>
      </c>
      <c r="F162" s="43">
        <v>100</v>
      </c>
      <c r="G162" s="43">
        <v>0.9</v>
      </c>
      <c r="H162" s="43">
        <v>0.1</v>
      </c>
      <c r="I162" s="43">
        <v>11.8</v>
      </c>
      <c r="J162" s="43">
        <v>47</v>
      </c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95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15.17</v>
      </c>
      <c r="H165" s="19">
        <f t="shared" si="78"/>
        <v>14.25</v>
      </c>
      <c r="I165" s="19">
        <f t="shared" si="78"/>
        <v>90.2</v>
      </c>
      <c r="J165" s="19">
        <f t="shared" si="78"/>
        <v>546</v>
      </c>
      <c r="K165" s="25"/>
      <c r="L165" s="19">
        <f t="shared" ref="L165" si="79">SUM(L158:L164)</f>
        <v>95</v>
      </c>
    </row>
    <row r="166" spans="1:12" ht="25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118</v>
      </c>
      <c r="F166" s="43">
        <v>80</v>
      </c>
      <c r="G166" s="43">
        <v>1.3</v>
      </c>
      <c r="H166" s="43">
        <v>4.5</v>
      </c>
      <c r="I166" s="43">
        <v>7.6</v>
      </c>
      <c r="J166" s="43">
        <v>76.099999999999994</v>
      </c>
      <c r="K166" s="44" t="s">
        <v>106</v>
      </c>
      <c r="L166" s="43"/>
    </row>
    <row r="167" spans="1:12" ht="15">
      <c r="A167" s="23"/>
      <c r="B167" s="15"/>
      <c r="C167" s="11"/>
      <c r="D167" s="7" t="s">
        <v>27</v>
      </c>
      <c r="E167" s="42" t="s">
        <v>107</v>
      </c>
      <c r="F167" s="43">
        <v>250</v>
      </c>
      <c r="G167" s="43">
        <v>9.76</v>
      </c>
      <c r="H167" s="43">
        <v>6.82</v>
      </c>
      <c r="I167" s="43">
        <v>19.010000000000002</v>
      </c>
      <c r="J167" s="43">
        <v>175.01</v>
      </c>
      <c r="K167" s="44">
        <v>48</v>
      </c>
      <c r="L167" s="43"/>
    </row>
    <row r="168" spans="1:12" ht="25.5">
      <c r="A168" s="23"/>
      <c r="B168" s="15"/>
      <c r="C168" s="11"/>
      <c r="D168" s="7" t="s">
        <v>28</v>
      </c>
      <c r="E168" s="53" t="s">
        <v>59</v>
      </c>
      <c r="F168" s="43">
        <v>80</v>
      </c>
      <c r="G168" s="43">
        <v>20.399999999999999</v>
      </c>
      <c r="H168" s="43">
        <v>20.399999999999999</v>
      </c>
      <c r="I168" s="43">
        <v>4.7</v>
      </c>
      <c r="J168" s="43">
        <v>283.60000000000002</v>
      </c>
      <c r="K168" s="54" t="s">
        <v>60</v>
      </c>
      <c r="L168" s="43"/>
    </row>
    <row r="169" spans="1:12" ht="15">
      <c r="A169" s="23"/>
      <c r="B169" s="15"/>
      <c r="C169" s="11"/>
      <c r="D169" s="7" t="s">
        <v>29</v>
      </c>
      <c r="E169" s="42" t="s">
        <v>108</v>
      </c>
      <c r="F169" s="43">
        <v>150</v>
      </c>
      <c r="G169" s="43">
        <v>4.8</v>
      </c>
      <c r="H169" s="43">
        <v>7.2</v>
      </c>
      <c r="I169" s="43">
        <v>48.6</v>
      </c>
      <c r="J169" s="43">
        <v>278.3</v>
      </c>
      <c r="K169" s="44"/>
      <c r="L169" s="43"/>
    </row>
    <row r="170" spans="1:12" ht="25.5">
      <c r="A170" s="23"/>
      <c r="B170" s="15"/>
      <c r="C170" s="11"/>
      <c r="D170" s="7" t="s">
        <v>30</v>
      </c>
      <c r="E170" s="53" t="s">
        <v>43</v>
      </c>
      <c r="F170" s="43">
        <v>200</v>
      </c>
      <c r="G170" s="43">
        <v>0.2</v>
      </c>
      <c r="H170" s="43">
        <v>0</v>
      </c>
      <c r="I170" s="43">
        <v>6.5</v>
      </c>
      <c r="J170" s="43">
        <v>26.8</v>
      </c>
      <c r="K170" s="54" t="s">
        <v>44</v>
      </c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53" t="s">
        <v>56</v>
      </c>
      <c r="F172" s="43">
        <v>60</v>
      </c>
      <c r="G172" s="43">
        <v>5.4</v>
      </c>
      <c r="H172" s="43">
        <v>1.8</v>
      </c>
      <c r="I172" s="43">
        <v>27.6</v>
      </c>
      <c r="J172" s="43">
        <v>148.19999999999999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95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41.86</v>
      </c>
      <c r="H175" s="19">
        <f t="shared" si="80"/>
        <v>40.72</v>
      </c>
      <c r="I175" s="19">
        <f t="shared" si="80"/>
        <v>114.00999999999999</v>
      </c>
      <c r="J175" s="19">
        <f t="shared" si="80"/>
        <v>988.01</v>
      </c>
      <c r="K175" s="25"/>
      <c r="L175" s="19">
        <f t="shared" ref="L175" si="81">SUM(L166:L174)</f>
        <v>95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1370</v>
      </c>
      <c r="G176" s="32">
        <f t="shared" ref="G176" si="82">G165+G175</f>
        <v>57.03</v>
      </c>
      <c r="H176" s="32">
        <f t="shared" ref="H176" si="83">H165+H175</f>
        <v>54.97</v>
      </c>
      <c r="I176" s="32">
        <f t="shared" ref="I176" si="84">I165+I175</f>
        <v>204.20999999999998</v>
      </c>
      <c r="J176" s="32">
        <f t="shared" ref="J176:L176" si="85">J165+J175</f>
        <v>1534.01</v>
      </c>
      <c r="K176" s="32"/>
      <c r="L176" s="32">
        <f t="shared" si="85"/>
        <v>190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109</v>
      </c>
      <c r="F177" s="40">
        <v>200</v>
      </c>
      <c r="G177" s="40">
        <v>10.7</v>
      </c>
      <c r="H177" s="40">
        <v>15.9</v>
      </c>
      <c r="I177" s="40">
        <v>42.7</v>
      </c>
      <c r="J177" s="40">
        <v>357.1</v>
      </c>
      <c r="K177" s="41" t="s">
        <v>110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93</v>
      </c>
      <c r="F179" s="43">
        <v>200</v>
      </c>
      <c r="G179" s="43">
        <v>3.63</v>
      </c>
      <c r="H179" s="43">
        <v>2.95</v>
      </c>
      <c r="I179" s="43">
        <v>25.82</v>
      </c>
      <c r="J179" s="43">
        <v>142.47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53" t="s">
        <v>45</v>
      </c>
      <c r="F180" s="43">
        <v>50</v>
      </c>
      <c r="G180" s="43">
        <v>3.97</v>
      </c>
      <c r="H180" s="43">
        <v>0.65</v>
      </c>
      <c r="I180" s="43">
        <v>23.8</v>
      </c>
      <c r="J180" s="43">
        <v>118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69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95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18.699999999999996</v>
      </c>
      <c r="H184" s="19">
        <f t="shared" si="86"/>
        <v>19.899999999999999</v>
      </c>
      <c r="I184" s="19">
        <f t="shared" si="86"/>
        <v>102.12</v>
      </c>
      <c r="J184" s="19">
        <f t="shared" si="86"/>
        <v>664.57</v>
      </c>
      <c r="K184" s="25"/>
      <c r="L184" s="19">
        <f t="shared" ref="L184" si="87">SUM(L177:L183)</f>
        <v>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111</v>
      </c>
      <c r="F185" s="43">
        <v>100</v>
      </c>
      <c r="G185" s="43">
        <v>1.6</v>
      </c>
      <c r="H185" s="43">
        <v>10</v>
      </c>
      <c r="I185" s="43">
        <v>3.58</v>
      </c>
      <c r="J185" s="43">
        <v>110.6</v>
      </c>
      <c r="K185" s="44">
        <v>7</v>
      </c>
      <c r="L185" s="43"/>
    </row>
    <row r="186" spans="1:12" ht="25.5">
      <c r="A186" s="23"/>
      <c r="B186" s="15"/>
      <c r="C186" s="11"/>
      <c r="D186" s="7" t="s">
        <v>27</v>
      </c>
      <c r="E186" s="42" t="s">
        <v>112</v>
      </c>
      <c r="F186" s="43">
        <v>250</v>
      </c>
      <c r="G186" s="43">
        <v>6.18</v>
      </c>
      <c r="H186" s="43">
        <v>7.78</v>
      </c>
      <c r="I186" s="43">
        <v>14.05</v>
      </c>
      <c r="J186" s="43">
        <v>150.93</v>
      </c>
      <c r="K186" s="44" t="s">
        <v>113</v>
      </c>
      <c r="L186" s="43"/>
    </row>
    <row r="187" spans="1:12" ht="25.5">
      <c r="A187" s="23"/>
      <c r="B187" s="15"/>
      <c r="C187" s="11"/>
      <c r="D187" s="7" t="s">
        <v>28</v>
      </c>
      <c r="E187" s="42" t="s">
        <v>114</v>
      </c>
      <c r="F187" s="43">
        <v>100</v>
      </c>
      <c r="G187" s="43">
        <v>14.1</v>
      </c>
      <c r="H187" s="43">
        <v>2.8</v>
      </c>
      <c r="I187" s="43">
        <v>8.6</v>
      </c>
      <c r="J187" s="43">
        <v>115.9</v>
      </c>
      <c r="K187" s="44" t="s">
        <v>115</v>
      </c>
      <c r="L187" s="43"/>
    </row>
    <row r="188" spans="1:12" ht="25.5">
      <c r="A188" s="23"/>
      <c r="B188" s="15"/>
      <c r="C188" s="11"/>
      <c r="D188" s="7" t="s">
        <v>29</v>
      </c>
      <c r="E188" s="42" t="s">
        <v>116</v>
      </c>
      <c r="F188" s="43">
        <v>150</v>
      </c>
      <c r="G188" s="43">
        <v>4.0999999999999996</v>
      </c>
      <c r="H188" s="43">
        <v>8.1</v>
      </c>
      <c r="I188" s="43">
        <v>26.4</v>
      </c>
      <c r="J188" s="43">
        <v>194.4</v>
      </c>
      <c r="K188" s="44" t="s">
        <v>117</v>
      </c>
      <c r="L188" s="43"/>
    </row>
    <row r="189" spans="1:12" ht="25.5">
      <c r="A189" s="23"/>
      <c r="B189" s="15"/>
      <c r="C189" s="11"/>
      <c r="D189" s="7" t="s">
        <v>30</v>
      </c>
      <c r="E189" s="53" t="s">
        <v>43</v>
      </c>
      <c r="F189" s="43">
        <v>200</v>
      </c>
      <c r="G189" s="43">
        <v>0.2</v>
      </c>
      <c r="H189" s="43">
        <v>0</v>
      </c>
      <c r="I189" s="43">
        <v>6.5</v>
      </c>
      <c r="J189" s="43">
        <v>26.8</v>
      </c>
      <c r="K189" s="54" t="s">
        <v>44</v>
      </c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53" t="s">
        <v>56</v>
      </c>
      <c r="F191" s="43">
        <v>60</v>
      </c>
      <c r="G191" s="43">
        <v>5.4</v>
      </c>
      <c r="H191" s="43">
        <v>1.8</v>
      </c>
      <c r="I191" s="43">
        <v>27.6</v>
      </c>
      <c r="J191" s="43">
        <v>148.19999999999999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95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8">SUM(G185:G193)</f>
        <v>31.58</v>
      </c>
      <c r="H194" s="19">
        <f t="shared" si="88"/>
        <v>30.48</v>
      </c>
      <c r="I194" s="19">
        <f t="shared" si="88"/>
        <v>86.73</v>
      </c>
      <c r="J194" s="19">
        <f t="shared" si="88"/>
        <v>746.82999999999993</v>
      </c>
      <c r="K194" s="25"/>
      <c r="L194" s="19">
        <f t="shared" ref="L194" si="89">SUM(L185:L193)</f>
        <v>95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1410</v>
      </c>
      <c r="G195" s="32">
        <f t="shared" ref="G195" si="90">G184+G194</f>
        <v>50.279999999999994</v>
      </c>
      <c r="H195" s="32">
        <f t="shared" ref="H195" si="91">H184+H194</f>
        <v>50.379999999999995</v>
      </c>
      <c r="I195" s="32">
        <f t="shared" ref="I195" si="92">I184+I194</f>
        <v>188.85000000000002</v>
      </c>
      <c r="J195" s="32">
        <f t="shared" ref="J195:L195" si="93">J184+J194</f>
        <v>1411.4</v>
      </c>
      <c r="K195" s="32"/>
      <c r="L195" s="32">
        <f t="shared" si="93"/>
        <v>190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1330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60.241</v>
      </c>
      <c r="H196" s="34">
        <f t="shared" si="94"/>
        <v>47.756000000000007</v>
      </c>
      <c r="I196" s="34">
        <f t="shared" si="94"/>
        <v>177.327</v>
      </c>
      <c r="J196" s="34">
        <f t="shared" si="94"/>
        <v>1383.5029999999999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Методический</cp:lastModifiedBy>
  <dcterms:created xsi:type="dcterms:W3CDTF">2022-05-16T14:23:56Z</dcterms:created>
  <dcterms:modified xsi:type="dcterms:W3CDTF">2023-10-25T08:04:34Z</dcterms:modified>
</cp:coreProperties>
</file>